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coffinier\Desktop\MARCHES EN COURS SC\ESID 25 213 214\ESID 25-214 - Lot 2 Orange\"/>
    </mc:Choice>
  </mc:AlternateContent>
  <bookViews>
    <workbookView xWindow="0" yWindow="0" windowWidth="20490" windowHeight="7020" activeTab="3"/>
  </bookViews>
  <sheets>
    <sheet name="BPU_Page de garde" sheetId="4" r:id="rId1"/>
    <sheet name="BPU_F1_F2_F3" sheetId="5" r:id="rId2"/>
    <sheet name="BPU_Correctif" sheetId="8" r:id="rId3"/>
    <sheet name="Sous-détail F2 LOT2" sheetId="9"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6" i="9" l="1"/>
  <c r="B43" i="9"/>
  <c r="B35" i="9"/>
  <c r="C34" i="9"/>
  <c r="D34" i="9"/>
  <c r="E34" i="9"/>
  <c r="F34" i="9"/>
  <c r="G34" i="9"/>
  <c r="B34" i="9"/>
  <c r="B19" i="9"/>
  <c r="C18" i="9"/>
  <c r="D18" i="9"/>
  <c r="E18" i="9"/>
  <c r="F18" i="9"/>
  <c r="G18" i="9"/>
  <c r="B18" i="9"/>
  <c r="A1" i="9" l="1"/>
  <c r="A1" i="8"/>
  <c r="A1" i="5"/>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<sst xmlns="http://schemas.openxmlformats.org/spreadsheetml/2006/main" count="144" uniqueCount="97">
  <si>
    <t>Bordereau des Prix Unitaires
BPU</t>
  </si>
  <si>
    <t>N° Prix</t>
  </si>
  <si>
    <t>Descriptif</t>
  </si>
  <si>
    <t>Unité</t>
  </si>
  <si>
    <t>Prix unitaire
(€ HT)</t>
  </si>
  <si>
    <t>F1</t>
  </si>
  <si>
    <t>Phase de démarrage commune à tous les sites</t>
  </si>
  <si>
    <t>u</t>
  </si>
  <si>
    <t>F2</t>
  </si>
  <si>
    <t>Prestation annualisée d'exploitation et de maintenance préventive et corrective relative aux sites d'Orange</t>
  </si>
  <si>
    <t>an</t>
  </si>
  <si>
    <t>F3</t>
  </si>
  <si>
    <t>Phase de fin de marché commune à tous les sites</t>
  </si>
  <si>
    <t>GTP</t>
  </si>
  <si>
    <t>Recensement ou la mise à jour sur fichier pivot (phase de démarrage)</t>
  </si>
  <si>
    <t>INV</t>
  </si>
  <si>
    <t>Remise à jour du dossier d'inventaire des équipements (en cours de marché)</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</si>
  <si>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</si>
  <si>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</si>
  <si>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</si>
  <si>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</si>
  <si>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</si>
  <si>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r>
      <t xml:space="preserve">Bons de commande ponctuels : Prestations de maintenance corrective lorsque le prix total des fournitures et des pièces nécessaires à la réparation est strictement supérieur à 500 </t>
    </r>
    <r>
      <rPr>
        <sz val="11"/>
        <color theme="1"/>
        <rFont val="Marianne"/>
        <family val="3"/>
      </rPr>
      <t>euros HT en prix sec</t>
    </r>
  </si>
  <si>
    <t>C</t>
  </si>
  <si>
    <t>Coefficient majorateur de l’entreprise à appliquer sur le prix sec HT des pièces *</t>
  </si>
  <si>
    <t>/</t>
  </si>
  <si>
    <t>HouvHO</t>
  </si>
  <si>
    <t>Heure de main d’œuvre ouvrier et technicien en heures ouvrées **</t>
  </si>
  <si>
    <t>heure</t>
  </si>
  <si>
    <t>HouvHNO</t>
  </si>
  <si>
    <t>Heure de main d’œuvre ouvrier et technicien, en heures non ouvrées **</t>
  </si>
  <si>
    <t>HingHO</t>
  </si>
  <si>
    <t>Heure de main d’œuvre ingénieur, en heures ouvrées **</t>
  </si>
  <si>
    <t>HingHNO</t>
  </si>
  <si>
    <t>Heure de main d’œuvre ingénieur, en heures non ouvrées **</t>
  </si>
  <si>
    <t>ID</t>
  </si>
  <si>
    <t>Indemnité de déplacement ***</t>
  </si>
  <si>
    <t>Ptvx_01</t>
  </si>
  <si>
    <t>Hydro-curage curatif des réseaux d’eaux usées</t>
  </si>
  <si>
    <t>1/2
journée</t>
  </si>
  <si>
    <t>Ptvx_02</t>
  </si>
  <si>
    <t>Hydro-curage curatif des réseaux d’eaux pluviales</t>
  </si>
  <si>
    <t>Ptvx_03</t>
  </si>
  <si>
    <t>Pompage, nettoyage des postes de relevage </t>
  </si>
  <si>
    <t>Ptvx_04</t>
  </si>
  <si>
    <t>Pompage des fosses autonomes d’assainissement et des cuves de stockage</t>
  </si>
  <si>
    <t>Ptvx_05</t>
  </si>
  <si>
    <t>Pompage et nettoyage des bacs à graisses </t>
  </si>
  <si>
    <t>Ptvx_06</t>
  </si>
  <si>
    <t>Pompage des déchets provenant d’aire de lavage, station carburant, atelier de mécanique automobile, de leur caniveaux, de leur fosse et de leur débourbeurs séparateur d’hydrocarbure</t>
  </si>
  <si>
    <t>Ptvx_07</t>
  </si>
  <si>
    <t>Hydro-curage/débouchage de canalisations à l’intérieur des bâtiments, collecteurs et descentes principaux</t>
  </si>
  <si>
    <t>Ptvx_08</t>
  </si>
  <si>
    <t>Création d’un dispositif d’accès pour curage des réseaux intérieurs des bâtiments. </t>
  </si>
  <si>
    <t>Ptvx_09</t>
  </si>
  <si>
    <t>Passage caméra</t>
  </si>
  <si>
    <t>Ptvx_evac1</t>
  </si>
  <si>
    <t>Pompage, transport et traitement des boues issues des stations d'épurations à épandage conformément au descriptif du § 2.1 de l'annexe 3 du CCTP</t>
  </si>
  <si>
    <t>Tonne</t>
  </si>
  <si>
    <t>Ptvx_evac2</t>
  </si>
  <si>
    <t>Transport et traitement des eaux usées conformément au descriptif du § 2.2 de l'annexe 3 du CCTP</t>
  </si>
  <si>
    <t>M³</t>
  </si>
  <si>
    <t>Ptvx_evac3</t>
  </si>
  <si>
    <t>transport et traitement des déchets des bacs à graisse conformément au descriptif du § 2.3 de l'annexe 3 du CCTP</t>
  </si>
  <si>
    <t>Ptvx_evac4</t>
  </si>
  <si>
    <t>Transport et traitement des déchets séparateurs d'hydrocarbure conformément au descriptif du § 2.4 de l'annexe 3 du CCTP</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</si>
  <si>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</si>
  <si>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</si>
  <si>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</si>
  <si>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</si>
  <si>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A/ Opérations d’exploitation et de maintenance préventive</t>
  </si>
  <si>
    <t>BA115</t>
  </si>
  <si>
    <t>QG</t>
  </si>
  <si>
    <t>QBdH</t>
  </si>
  <si>
    <t>Coudoulet</t>
  </si>
  <si>
    <t>Mt Ventoux</t>
  </si>
  <si>
    <t>Oratoire</t>
  </si>
  <si>
    <t>Exploitation STEU</t>
  </si>
  <si>
    <t>Poste de relevage</t>
  </si>
  <si>
    <t>Séparateurs hydrocarbures</t>
  </si>
  <si>
    <t>Bacs à graisses</t>
  </si>
  <si>
    <t xml:space="preserve">Bassin de rétention </t>
  </si>
  <si>
    <t>Bassin d'orage</t>
  </si>
  <si>
    <t>Exploitation et maintenance préventive</t>
  </si>
  <si>
    <t>Total</t>
  </si>
  <si>
    <t>B/ Opérations de maintenance corrective (pièces &lt; à 500 / 1000 € HT)</t>
  </si>
  <si>
    <t>Maintenance corrective</t>
  </si>
  <si>
    <t>C/ Assistance à la personne publique</t>
  </si>
  <si>
    <t>Assistance</t>
  </si>
  <si>
    <t xml:space="preserve">Tri, enlèvement, traitement et récolement des déchets </t>
  </si>
  <si>
    <t>Montant F2 annuel *</t>
  </si>
  <si>
    <t>(*) Montant à reporter dans l'onglet "BPU_F1_F2_F3"</t>
  </si>
  <si>
    <t>Fosses d'assainnissement et cuves de stockage</t>
  </si>
  <si>
    <t>Hydrocurage EU</t>
  </si>
  <si>
    <t>Hydrocurage EP</t>
  </si>
  <si>
    <t>Hydrocurage canalisations intérieur des bâtiments</t>
  </si>
  <si>
    <t>Objet du marché
Accord-cadre à bons de commande pour l’exploitation et la maintenance préventive et corrective des installations d’assainissement pour l’ensemble des sites de Istres, Salon de Provence, Miramas et Orange.                                                                                                                      Lot 2 : Orange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</si>
</sst>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0"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10"/>
      <color theme="8" tint="-0.249977111117893"/>
      <name val="Marianne"/>
      <family val="3"/>
    </font>
    <font>
      <b/>
      <sz val="9"/>
      <color indexed="81"/>
      <name val="Tahoma"/>
      <family val="2"/>
    </font>
    <font>
      <sz val="9"/>
      <color indexed="81"/>
      <name val="Tahoma"/>
      <family val="2"/>
    </font>
  </fonts>
  <fills count="5">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36">
    <xf numFmtId="0" fontId="0" fillId="0" borderId="0" xfId="0"/>
    <xf numFmtId="0" fontId="2" fillId="0" borderId="0" xfId="0" applyFont="1"/>
    <xf numFmtId="0" fontId="5" fillId="0" borderId="1" xfId="0"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164" fontId="5" fillId="0" borderId="1" xfId="1" applyNumberFormat="1" applyFont="1" applyBorder="1" applyAlignment="1">
      <alignment vertical="center"/>
    </xf>
    <xf numFmtId="164" fontId="5"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164" fontId="0" fillId="0" borderId="1" xfId="0" applyNumberFormat="1" applyBorder="1"/>
    <xf numFmtId="0" fontId="2" fillId="0" borderId="2" xfId="0" applyFont="1" applyBorder="1"/>
    <xf numFmtId="0" fontId="0" fillId="0" borderId="2" xfId="0" applyBorder="1"/>
    <xf numFmtId="0" fontId="12" fillId="0" borderId="0" xfId="0" applyFont="1"/>
    <xf numFmtId="0" fontId="13" fillId="4" borderId="0" xfId="0" applyFont="1" applyFill="1" applyAlignment="1">
      <alignment horizontal="right"/>
    </xf>
    <xf numFmtId="164" fontId="14" fillId="4" borderId="0" xfId="0" applyNumberFormat="1" applyFont="1" applyFill="1"/>
    <xf numFmtId="0" fontId="16" fillId="0" borderId="0" xfId="0" applyFont="1"/>
    <xf numFmtId="0" fontId="0" fillId="0" borderId="1" xfId="0" applyBorder="1" applyAlignment="1">
      <alignment wrapText="1"/>
    </xf>
    <xf numFmtId="0" fontId="2" fillId="0" borderId="1" xfId="0" applyFont="1" applyBorder="1" applyAlignment="1">
      <alignment wrapText="1"/>
    </xf>
    <xf numFmtId="0" fontId="3" fillId="0" borderId="0" xfId="0" applyFont="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center" vertical="center"/>
    </xf>
    <xf numFmtId="0" fontId="7"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wrapText="1"/>
    </xf>
    <xf numFmtId="0" fontId="2" fillId="0" borderId="0" xfId="0" applyFont="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2" fillId="0" borderId="0" xfId="0" applyFont="1" applyAlignment="1">
      <alignment horizontal="left" vertical="center"/>
    </xf>
    <xf numFmtId="0" fontId="15" fillId="3" borderId="0" xfId="0" applyFont="1" applyFill="1" applyAlignment="1">
      <alignment horizontal="center"/>
    </xf>
    <xf numFmtId="164" fontId="0" fillId="3" borderId="0" xfId="0" applyNumberFormat="1" applyFill="1" applyAlignment="1">
      <alignment horizontal="center"/>
    </xf>
    <xf numFmtId="0" fontId="0" fillId="3" borderId="0" xfId="0" applyFill="1" applyAlignment="1">
      <alignment horizont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view="pageLayout" zoomScale="115" zoomScaleNormal="100" zoomScalePageLayoutView="115" workbookViewId="0">
      <selection activeCell="F10" sqref="F10"/>
    </sheetView>
  </sheetViews>
  <sheetFormatPr baseColWidth="10" defaultColWidth="11" defaultRowHeight="16.5" x14ac:dyDescent="0.3"/>
  <sheetData>
    <row r="1" spans="1:6" ht="66" customHeight="1" x14ac:dyDescent="0.3">
      <c r="A1" s="23" t="s">
        <v>0</v>
      </c>
      <c r="B1" s="23"/>
      <c r="C1" s="23"/>
      <c r="D1" s="23"/>
      <c r="E1" s="23"/>
      <c r="F1" s="23"/>
    </row>
    <row r="4" spans="1:6" ht="101.25" customHeight="1" x14ac:dyDescent="0.3">
      <c r="A4" s="24" t="s">
        <v>96</v>
      </c>
      <c r="B4" s="25"/>
      <c r="C4" s="25"/>
      <c r="D4" s="25"/>
      <c r="E4" s="25"/>
      <c r="F4" s="25"/>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25 214&amp;C&amp;"Marianne,Normal"BPU&amp;R&amp;"Marianne,Normal"N°DAF :  2020_001089</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4"/>
  <sheetViews>
    <sheetView zoomScaleNormal="100" zoomScalePageLayoutView="90" workbookViewId="0">
      <selection activeCell="F11" sqref="F11"/>
    </sheetView>
  </sheetViews>
  <sheetFormatPr baseColWidth="10" defaultColWidth="11" defaultRowHeight="16.5" x14ac:dyDescent="0.3"/>
  <cols>
    <col min="1" max="1" width="11" bestFit="1" customWidth="1"/>
    <col min="2" max="2" width="41.5" customWidth="1"/>
    <col min="3" max="3" width="8" customWidth="1"/>
    <col min="4" max="4" width="17.5" customWidth="1"/>
  </cols>
  <sheetData>
    <row r="1" spans="1:4" s="9" customFormat="1" ht="67.5" customHeight="1" x14ac:dyDescent="0.3">
      <c r="A1" s="27" t="str">
        <f>'BPU_Page de garde'!A4:F4</f>
        <v>Objet du marché
Accord-cadre à bons de commande pour l’exploitation et la maintenance préventive et corrective des installations d’assainissement pour l’ensemble des sites de Istres, Salon de Provence, Miramas et Orange.                                                                                                                      Lot 2 : Orange</v>
      </c>
      <c r="B1" s="27"/>
      <c r="C1" s="27"/>
      <c r="D1" s="27"/>
    </row>
    <row r="2" spans="1:4" x14ac:dyDescent="0.3">
      <c r="A2" s="1"/>
      <c r="B2" s="1"/>
      <c r="C2" s="1"/>
      <c r="D2" s="1"/>
    </row>
    <row r="3" spans="1:4" x14ac:dyDescent="0.3">
      <c r="A3" s="1"/>
      <c r="B3" s="1"/>
      <c r="C3" s="1"/>
      <c r="D3" s="1"/>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5</v>
      </c>
      <c r="B7" s="3" t="s">
        <v>6</v>
      </c>
      <c r="C7" s="4" t="s">
        <v>7</v>
      </c>
      <c r="D7" s="5"/>
    </row>
    <row r="8" spans="1:4" ht="42.75" customHeight="1" x14ac:dyDescent="0.3">
      <c r="A8" s="2" t="s">
        <v>8</v>
      </c>
      <c r="B8" s="3" t="s">
        <v>9</v>
      </c>
      <c r="C8" s="4" t="s">
        <v>10</v>
      </c>
      <c r="D8" s="5"/>
    </row>
    <row r="9" spans="1:4" ht="42.75" customHeight="1" x14ac:dyDescent="0.3">
      <c r="A9" s="2" t="s">
        <v>11</v>
      </c>
      <c r="B9" s="3" t="s">
        <v>12</v>
      </c>
      <c r="C9" s="4" t="s">
        <v>7</v>
      </c>
      <c r="D9" s="5"/>
    </row>
    <row r="10" spans="1:4" ht="42.75" customHeight="1" x14ac:dyDescent="0.3">
      <c r="A10" s="2" t="s">
        <v>13</v>
      </c>
      <c r="B10" s="3" t="s">
        <v>14</v>
      </c>
      <c r="C10" s="4" t="s">
        <v>7</v>
      </c>
      <c r="D10" s="6"/>
    </row>
    <row r="11" spans="1:4" ht="42.75" customHeight="1" x14ac:dyDescent="0.3">
      <c r="A11" s="2" t="s">
        <v>15</v>
      </c>
      <c r="B11" s="3" t="s">
        <v>16</v>
      </c>
      <c r="C11" s="4" t="s">
        <v>7</v>
      </c>
      <c r="D11" s="6"/>
    </row>
    <row r="12" spans="1:4" ht="42.75" customHeight="1" x14ac:dyDescent="0.3">
      <c r="A12" s="2" t="s">
        <v>17</v>
      </c>
      <c r="B12" s="3" t="s">
        <v>18</v>
      </c>
      <c r="C12" s="4" t="s">
        <v>7</v>
      </c>
      <c r="D12" s="6"/>
    </row>
    <row r="13" spans="1:4" ht="42.75" customHeight="1" x14ac:dyDescent="0.3">
      <c r="A13" s="2" t="s">
        <v>19</v>
      </c>
      <c r="B13" s="3" t="s">
        <v>20</v>
      </c>
      <c r="C13" s="4" t="s">
        <v>7</v>
      </c>
      <c r="D13" s="6"/>
    </row>
    <row r="14" spans="1:4" x14ac:dyDescent="0.3">
      <c r="A14" s="1"/>
      <c r="B14" s="1"/>
      <c r="C14" s="1"/>
      <c r="D14" s="1"/>
    </row>
    <row r="15" spans="1:4" ht="81" customHeight="1" x14ac:dyDescent="0.3">
      <c r="A15" s="26" t="s">
        <v>21</v>
      </c>
      <c r="B15" s="26"/>
      <c r="C15" s="26"/>
      <c r="D15" s="26"/>
    </row>
    <row r="16" spans="1:4" x14ac:dyDescent="0.3">
      <c r="A16" s="1"/>
      <c r="B16" s="1"/>
      <c r="C16" s="1"/>
      <c r="D16" s="1"/>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row r="24" spans="1:4" x14ac:dyDescent="0.3">
      <c r="A24" s="1"/>
      <c r="B24" s="1"/>
      <c r="C24" s="1"/>
      <c r="D24" s="1"/>
    </row>
  </sheetData>
  <mergeCells count="2">
    <mergeCell ref="A15:D15"/>
    <mergeCell ref="A1:D1"/>
  </mergeCells>
  <printOptions headings="1"/>
  <pageMargins left="0.70866141732283472" right="0.70866141732283472" top="0.74803149606299213" bottom="0.74803149606299213" header="0.31496062992125984" footer="0.31496062992125984"/>
  <pageSetup paperSize="9" scale="98" orientation="portrait" r:id="rId1"/>
  <headerFooter>
    <oddHeader>&amp;L&amp;"Marianne,Normal"N°projet : ESID .. ...&amp;C&amp;"Marianne,Normal"BPU&amp;R&amp;"Marianne,Normal"N°DAF :  2020_...</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workbookViewId="0">
      <selection activeCell="B7" sqref="B7"/>
    </sheetView>
  </sheetViews>
  <sheetFormatPr baseColWidth="10" defaultColWidth="11" defaultRowHeight="16.5" x14ac:dyDescent="0.3"/>
  <cols>
    <col min="1" max="1" width="10.125" customWidth="1"/>
    <col min="2" max="2" width="38.75" customWidth="1"/>
    <col min="3" max="3" width="10.375" customWidth="1"/>
    <col min="4" max="4" width="17.5" customWidth="1"/>
  </cols>
  <sheetData>
    <row r="1" spans="1:4" s="9" customFormat="1" ht="67.5" customHeight="1" x14ac:dyDescent="0.3">
      <c r="A1" s="27" t="str">
        <f>'BPU_Page de garde'!A4:F4</f>
        <v>Objet du marché
Accord-cadre à bons de commande pour l’exploitation et la maintenance préventive et corrective des installations d’assainissement pour l’ensemble des sites de Istres, Salon de Provence, Miramas et Orange.                                                                                                                      Lot 2 : Orange</v>
      </c>
      <c r="B1" s="27"/>
      <c r="C1" s="27"/>
      <c r="D1" s="27"/>
    </row>
    <row r="2" spans="1:4" x14ac:dyDescent="0.3">
      <c r="A2" s="1"/>
      <c r="B2" s="1"/>
      <c r="C2" s="1"/>
      <c r="D2" s="1"/>
    </row>
    <row r="3" spans="1:4" ht="48" customHeight="1" x14ac:dyDescent="0.3">
      <c r="A3" s="28" t="s">
        <v>22</v>
      </c>
      <c r="B3" s="28"/>
      <c r="C3" s="28"/>
      <c r="D3" s="28"/>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23</v>
      </c>
      <c r="B7" s="3" t="s">
        <v>24</v>
      </c>
      <c r="C7" s="4" t="s">
        <v>25</v>
      </c>
      <c r="D7" s="5"/>
    </row>
    <row r="8" spans="1:4" ht="42.75" customHeight="1" x14ac:dyDescent="0.3">
      <c r="A8" s="2" t="s">
        <v>26</v>
      </c>
      <c r="B8" s="3" t="s">
        <v>27</v>
      </c>
      <c r="C8" s="4" t="s">
        <v>28</v>
      </c>
      <c r="D8" s="5"/>
    </row>
    <row r="9" spans="1:4" ht="42.75" customHeight="1" x14ac:dyDescent="0.3">
      <c r="A9" s="2" t="s">
        <v>29</v>
      </c>
      <c r="B9" s="3" t="s">
        <v>30</v>
      </c>
      <c r="C9" s="4" t="s">
        <v>28</v>
      </c>
      <c r="D9" s="5"/>
    </row>
    <row r="10" spans="1:4" ht="42.75" customHeight="1" x14ac:dyDescent="0.3">
      <c r="A10" s="2" t="s">
        <v>31</v>
      </c>
      <c r="B10" s="3" t="s">
        <v>32</v>
      </c>
      <c r="C10" s="4" t="s">
        <v>28</v>
      </c>
      <c r="D10" s="5"/>
    </row>
    <row r="11" spans="1:4" ht="42.75" customHeight="1" x14ac:dyDescent="0.3">
      <c r="A11" s="2" t="s">
        <v>33</v>
      </c>
      <c r="B11" s="3" t="s">
        <v>34</v>
      </c>
      <c r="C11" s="4" t="s">
        <v>28</v>
      </c>
      <c r="D11" s="5"/>
    </row>
    <row r="12" spans="1:4" ht="42.75" customHeight="1" x14ac:dyDescent="0.3">
      <c r="A12" s="2" t="s">
        <v>35</v>
      </c>
      <c r="B12" s="3" t="s">
        <v>36</v>
      </c>
      <c r="C12" s="4" t="s">
        <v>7</v>
      </c>
      <c r="D12" s="5"/>
    </row>
    <row r="13" spans="1:4" ht="70.5" customHeight="1" x14ac:dyDescent="0.3">
      <c r="A13" s="2" t="s">
        <v>37</v>
      </c>
      <c r="B13" s="3" t="s">
        <v>38</v>
      </c>
      <c r="C13" s="4" t="s">
        <v>39</v>
      </c>
      <c r="D13" s="5"/>
    </row>
    <row r="14" spans="1:4" ht="42.75" customHeight="1" x14ac:dyDescent="0.3">
      <c r="A14" s="2" t="s">
        <v>40</v>
      </c>
      <c r="B14" s="3" t="s">
        <v>41</v>
      </c>
      <c r="C14" s="4" t="s">
        <v>39</v>
      </c>
      <c r="D14" s="5"/>
    </row>
    <row r="15" spans="1:4" ht="42.75" customHeight="1" x14ac:dyDescent="0.3">
      <c r="A15" s="2" t="s">
        <v>42</v>
      </c>
      <c r="B15" s="3" t="s">
        <v>43</v>
      </c>
      <c r="C15" s="4" t="s">
        <v>39</v>
      </c>
      <c r="D15" s="5"/>
    </row>
    <row r="16" spans="1:4" ht="97.5" customHeight="1" x14ac:dyDescent="0.3">
      <c r="A16" s="2" t="s">
        <v>44</v>
      </c>
      <c r="B16" s="3" t="s">
        <v>45</v>
      </c>
      <c r="C16" s="4" t="s">
        <v>39</v>
      </c>
      <c r="D16" s="5"/>
    </row>
    <row r="17" spans="1:4" ht="93.75" customHeight="1" x14ac:dyDescent="0.3">
      <c r="A17" s="2" t="s">
        <v>46</v>
      </c>
      <c r="B17" s="3" t="s">
        <v>47</v>
      </c>
      <c r="C17" s="4" t="s">
        <v>39</v>
      </c>
      <c r="D17" s="5"/>
    </row>
    <row r="18" spans="1:4" ht="42.75" customHeight="1" x14ac:dyDescent="0.3">
      <c r="A18" s="2" t="s">
        <v>48</v>
      </c>
      <c r="B18" s="3" t="s">
        <v>49</v>
      </c>
      <c r="C18" s="4" t="s">
        <v>39</v>
      </c>
      <c r="D18" s="5"/>
    </row>
    <row r="19" spans="1:4" ht="42.75" customHeight="1" x14ac:dyDescent="0.3">
      <c r="A19" s="2" t="s">
        <v>50</v>
      </c>
      <c r="B19" s="3" t="s">
        <v>51</v>
      </c>
      <c r="C19" s="4" t="s">
        <v>39</v>
      </c>
      <c r="D19" s="5"/>
    </row>
    <row r="20" spans="1:4" ht="42.75" customHeight="1" x14ac:dyDescent="0.3">
      <c r="A20" s="2" t="s">
        <v>52</v>
      </c>
      <c r="B20" s="3" t="s">
        <v>53</v>
      </c>
      <c r="C20" s="4" t="s">
        <v>7</v>
      </c>
      <c r="D20" s="5"/>
    </row>
    <row r="21" spans="1:4" ht="42.75" customHeight="1" x14ac:dyDescent="0.3">
      <c r="A21" s="2" t="s">
        <v>54</v>
      </c>
      <c r="B21" s="3" t="s">
        <v>55</v>
      </c>
      <c r="C21" s="4" t="s">
        <v>39</v>
      </c>
      <c r="D21" s="5"/>
    </row>
    <row r="22" spans="1:4" ht="42.75" customHeight="1" x14ac:dyDescent="0.3">
      <c r="A22" s="2" t="s">
        <v>56</v>
      </c>
      <c r="B22" s="3" t="s">
        <v>57</v>
      </c>
      <c r="C22" s="4" t="s">
        <v>58</v>
      </c>
      <c r="D22" s="5"/>
    </row>
    <row r="23" spans="1:4" ht="42.75" customHeight="1" x14ac:dyDescent="0.3">
      <c r="A23" s="2" t="s">
        <v>59</v>
      </c>
      <c r="B23" s="3" t="s">
        <v>60</v>
      </c>
      <c r="C23" s="4" t="s">
        <v>61</v>
      </c>
      <c r="D23" s="5"/>
    </row>
    <row r="24" spans="1:4" ht="42.75" customHeight="1" x14ac:dyDescent="0.3">
      <c r="A24" s="2" t="s">
        <v>62</v>
      </c>
      <c r="B24" s="3" t="s">
        <v>63</v>
      </c>
      <c r="C24" s="4" t="s">
        <v>61</v>
      </c>
      <c r="D24" s="5"/>
    </row>
    <row r="25" spans="1:4" ht="42.75" customHeight="1" x14ac:dyDescent="0.3">
      <c r="A25" s="2" t="s">
        <v>64</v>
      </c>
      <c r="B25" s="3" t="s">
        <v>65</v>
      </c>
      <c r="C25" s="4" t="s">
        <v>61</v>
      </c>
      <c r="D25" s="5"/>
    </row>
    <row r="26" spans="1:4" x14ac:dyDescent="0.3">
      <c r="A26" s="1"/>
      <c r="B26" s="1"/>
      <c r="C26" s="1"/>
      <c r="D26" s="1"/>
    </row>
    <row r="27" spans="1:4" x14ac:dyDescent="0.3">
      <c r="A27" s="1"/>
      <c r="B27" s="1"/>
      <c r="C27" s="1"/>
      <c r="D27" s="1"/>
    </row>
    <row r="28" spans="1:4" ht="179.25" customHeight="1" x14ac:dyDescent="0.3">
      <c r="A28" s="26" t="s">
        <v>66</v>
      </c>
      <c r="B28" s="26"/>
      <c r="C28" s="26"/>
      <c r="D28" s="26"/>
    </row>
    <row r="29" spans="1:4" x14ac:dyDescent="0.3">
      <c r="A29" s="1"/>
      <c r="B29" s="1"/>
      <c r="C29" s="1"/>
      <c r="D29" s="1"/>
    </row>
    <row r="30" spans="1:4" ht="46.5" customHeight="1" x14ac:dyDescent="0.3">
      <c r="A30" s="26" t="s">
        <v>67</v>
      </c>
      <c r="B30" s="26"/>
      <c r="C30" s="26"/>
      <c r="D30" s="26"/>
    </row>
    <row r="31" spans="1:4" x14ac:dyDescent="0.3">
      <c r="A31" s="1"/>
      <c r="B31" s="1"/>
      <c r="C31" s="1"/>
      <c r="D31" s="1"/>
    </row>
    <row r="32" spans="1:4" ht="38.25" customHeight="1" x14ac:dyDescent="0.3">
      <c r="A32" s="26" t="s">
        <v>68</v>
      </c>
      <c r="B32" s="26"/>
      <c r="C32" s="26"/>
      <c r="D32" s="26"/>
    </row>
    <row r="33" spans="1:4" x14ac:dyDescent="0.3">
      <c r="A33" s="1"/>
      <c r="B33" s="1"/>
      <c r="C33" s="1"/>
      <c r="D33" s="1"/>
    </row>
    <row r="34" spans="1:4" x14ac:dyDescent="0.3">
      <c r="A34" s="1"/>
      <c r="B34" s="1"/>
      <c r="C34" s="1"/>
      <c r="D34" s="1"/>
    </row>
    <row r="35" spans="1:4" x14ac:dyDescent="0.3">
      <c r="A35" s="1"/>
      <c r="B35" s="1"/>
      <c r="C35" s="1"/>
      <c r="D35" s="1"/>
    </row>
    <row r="36" spans="1:4" x14ac:dyDescent="0.3">
      <c r="A36" s="1"/>
      <c r="B36" s="1"/>
      <c r="C36" s="1"/>
      <c r="D36" s="1"/>
    </row>
    <row r="37" spans="1:4" x14ac:dyDescent="0.3">
      <c r="A37" s="1"/>
      <c r="B37" s="1"/>
      <c r="C37" s="1"/>
      <c r="D37" s="1"/>
    </row>
  </sheetData>
  <mergeCells count="5">
    <mergeCell ref="A1:D1"/>
    <mergeCell ref="A3:D3"/>
    <mergeCell ref="A28:D28"/>
    <mergeCell ref="A30:D30"/>
    <mergeCell ref="A32:D3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zoomScaleNormal="100" zoomScalePageLayoutView="90" workbookViewId="0">
      <selection activeCell="L10" sqref="L10"/>
    </sheetView>
  </sheetViews>
  <sheetFormatPr baseColWidth="10" defaultColWidth="11" defaultRowHeight="16.5" x14ac:dyDescent="0.3"/>
  <cols>
    <col min="1" max="1" width="27.75" customWidth="1"/>
    <col min="6" max="6" width="12" customWidth="1"/>
  </cols>
  <sheetData>
    <row r="1" spans="1:16" ht="42.75" customHeight="1" x14ac:dyDescent="0.3">
      <c r="A1" s="29" t="str">
        <f>'BPU_Page de garde'!A4:F4</f>
        <v>Objet du marché
Accord-cadre à bons de commande pour l’exploitation et la maintenance préventive et corrective des installations d’assainissement pour l’ensemble des sites de Istres, Salon de Provence, Miramas et Orange.                                                                                                                      Lot 2 : Orange</v>
      </c>
      <c r="B1" s="29"/>
      <c r="C1" s="29"/>
      <c r="D1" s="29"/>
      <c r="E1" s="29"/>
      <c r="F1" s="29"/>
      <c r="G1" s="29"/>
      <c r="H1" s="29"/>
      <c r="I1" s="29"/>
      <c r="J1" s="29"/>
      <c r="K1" s="29"/>
      <c r="L1" s="29"/>
      <c r="M1" s="29"/>
      <c r="N1" s="29"/>
      <c r="O1" s="29"/>
      <c r="P1" s="29"/>
    </row>
    <row r="3" spans="1:16" ht="63.75" customHeight="1" x14ac:dyDescent="0.3">
      <c r="A3" s="30" t="s">
        <v>69</v>
      </c>
      <c r="B3" s="31"/>
      <c r="C3" s="31"/>
      <c r="D3" s="31"/>
      <c r="E3" s="31"/>
      <c r="F3" s="31"/>
      <c r="G3" s="31"/>
      <c r="H3" s="31"/>
      <c r="I3" s="31"/>
      <c r="J3" s="31"/>
      <c r="K3" s="31"/>
      <c r="L3" s="31"/>
      <c r="M3" s="31"/>
      <c r="N3" s="31"/>
      <c r="O3" s="31"/>
      <c r="P3" s="31"/>
    </row>
    <row r="4" spans="1:16" ht="34.5" customHeight="1" x14ac:dyDescent="0.3"/>
    <row r="5" spans="1:16" x14ac:dyDescent="0.3">
      <c r="A5" s="32" t="s">
        <v>70</v>
      </c>
      <c r="B5" s="32"/>
      <c r="C5" s="32"/>
      <c r="D5" s="32"/>
      <c r="E5" s="32"/>
      <c r="F5" s="32"/>
      <c r="G5" s="32"/>
      <c r="H5" s="32"/>
      <c r="I5" s="32"/>
      <c r="J5" s="32"/>
      <c r="K5" s="32"/>
      <c r="L5" s="32"/>
      <c r="M5" s="32"/>
      <c r="N5" s="32"/>
      <c r="O5" s="32"/>
    </row>
    <row r="7" spans="1:16" x14ac:dyDescent="0.3">
      <c r="B7" s="10" t="s">
        <v>71</v>
      </c>
      <c r="C7" s="10" t="s">
        <v>72</v>
      </c>
      <c r="D7" s="10" t="s">
        <v>73</v>
      </c>
      <c r="E7" s="10" t="s">
        <v>74</v>
      </c>
      <c r="F7" s="10" t="s">
        <v>75</v>
      </c>
      <c r="G7" s="10" t="s">
        <v>76</v>
      </c>
    </row>
    <row r="8" spans="1:16" x14ac:dyDescent="0.3">
      <c r="A8" s="10" t="s">
        <v>77</v>
      </c>
      <c r="B8" s="11"/>
      <c r="C8" s="11"/>
      <c r="D8" s="11"/>
      <c r="E8" s="11"/>
      <c r="F8" s="11"/>
      <c r="G8" s="11"/>
    </row>
    <row r="9" spans="1:16" x14ac:dyDescent="0.3">
      <c r="A9" s="10" t="s">
        <v>78</v>
      </c>
      <c r="B9" s="11"/>
      <c r="C9" s="11"/>
      <c r="D9" s="11"/>
      <c r="E9" s="11"/>
      <c r="F9" s="11"/>
      <c r="G9" s="11"/>
    </row>
    <row r="10" spans="1:16" x14ac:dyDescent="0.3">
      <c r="A10" s="10" t="s">
        <v>79</v>
      </c>
      <c r="B10" s="11"/>
      <c r="C10" s="11"/>
      <c r="D10" s="11"/>
      <c r="E10" s="11"/>
      <c r="F10" s="11"/>
      <c r="G10" s="11"/>
    </row>
    <row r="11" spans="1:16" x14ac:dyDescent="0.3">
      <c r="A11" s="10" t="s">
        <v>80</v>
      </c>
      <c r="B11" s="11"/>
      <c r="C11" s="11"/>
      <c r="D11" s="11"/>
      <c r="E11" s="11"/>
      <c r="F11" s="11"/>
      <c r="G11" s="11"/>
    </row>
    <row r="12" spans="1:16" ht="30.75" x14ac:dyDescent="0.3">
      <c r="A12" s="22" t="s">
        <v>92</v>
      </c>
      <c r="B12" s="11"/>
      <c r="C12" s="11"/>
      <c r="D12" s="11"/>
      <c r="E12" s="11"/>
      <c r="F12" s="11"/>
      <c r="G12" s="11"/>
    </row>
    <row r="13" spans="1:16" x14ac:dyDescent="0.3">
      <c r="A13" s="10" t="s">
        <v>93</v>
      </c>
      <c r="B13" s="11"/>
      <c r="C13" s="11"/>
      <c r="D13" s="11"/>
      <c r="E13" s="11"/>
      <c r="F13" s="11"/>
      <c r="G13" s="11"/>
    </row>
    <row r="14" spans="1:16" x14ac:dyDescent="0.3">
      <c r="A14" s="10" t="s">
        <v>94</v>
      </c>
      <c r="B14" s="11"/>
      <c r="C14" s="11"/>
      <c r="D14" s="11"/>
      <c r="E14" s="11"/>
      <c r="F14" s="11"/>
      <c r="G14" s="11"/>
    </row>
    <row r="15" spans="1:16" x14ac:dyDescent="0.3">
      <c r="A15" s="10" t="s">
        <v>81</v>
      </c>
      <c r="B15" s="11"/>
      <c r="C15" s="11"/>
      <c r="D15" s="11"/>
      <c r="E15" s="11"/>
      <c r="F15" s="11"/>
      <c r="G15" s="11"/>
    </row>
    <row r="16" spans="1:16" x14ac:dyDescent="0.3">
      <c r="A16" s="10" t="s">
        <v>82</v>
      </c>
      <c r="B16" s="11"/>
      <c r="C16" s="11"/>
      <c r="D16" s="11"/>
      <c r="E16" s="11"/>
      <c r="F16" s="11"/>
      <c r="G16" s="11"/>
    </row>
    <row r="17" spans="1:15" ht="30.75" x14ac:dyDescent="0.3">
      <c r="A17" s="22" t="s">
        <v>95</v>
      </c>
      <c r="B17" s="11"/>
      <c r="C17" s="11"/>
      <c r="D17" s="11"/>
      <c r="E17" s="11"/>
      <c r="F17" s="11"/>
      <c r="G17" s="11"/>
    </row>
    <row r="18" spans="1:15" ht="30" x14ac:dyDescent="0.3">
      <c r="A18" s="12" t="s">
        <v>83</v>
      </c>
      <c r="B18" s="13">
        <f>SUM(B8:B17)</f>
        <v>0</v>
      </c>
      <c r="C18" s="13">
        <f t="shared" ref="C18:G18" si="0">SUM(C8:C17)</f>
        <v>0</v>
      </c>
      <c r="D18" s="13">
        <f t="shared" si="0"/>
        <v>0</v>
      </c>
      <c r="E18" s="13">
        <f t="shared" si="0"/>
        <v>0</v>
      </c>
      <c r="F18" s="13">
        <f t="shared" si="0"/>
        <v>0</v>
      </c>
      <c r="G18" s="13">
        <f t="shared" si="0"/>
        <v>0</v>
      </c>
    </row>
    <row r="19" spans="1:15" ht="20.25" x14ac:dyDescent="0.3">
      <c r="A19" s="18" t="s">
        <v>84</v>
      </c>
      <c r="B19" s="19">
        <f>SUM(B18:G18)</f>
        <v>0</v>
      </c>
    </row>
    <row r="21" spans="1:15" x14ac:dyDescent="0.3">
      <c r="A21" s="32" t="s">
        <v>85</v>
      </c>
      <c r="B21" s="32"/>
      <c r="C21" s="32"/>
      <c r="D21" s="32"/>
      <c r="E21" s="32"/>
      <c r="F21" s="32"/>
      <c r="G21" s="32"/>
      <c r="H21" s="32"/>
      <c r="I21" s="32"/>
      <c r="J21" s="32"/>
      <c r="K21" s="32"/>
      <c r="L21" s="32"/>
      <c r="M21" s="32"/>
      <c r="N21" s="32"/>
      <c r="O21" s="32"/>
    </row>
    <row r="23" spans="1:15" x14ac:dyDescent="0.3">
      <c r="B23" s="10" t="s">
        <v>71</v>
      </c>
      <c r="C23" s="10" t="s">
        <v>72</v>
      </c>
      <c r="D23" s="10" t="s">
        <v>73</v>
      </c>
      <c r="E23" s="10" t="s">
        <v>74</v>
      </c>
      <c r="F23" s="10" t="s">
        <v>75</v>
      </c>
      <c r="G23" s="10" t="s">
        <v>76</v>
      </c>
    </row>
    <row r="24" spans="1:15" x14ac:dyDescent="0.3">
      <c r="A24" s="10" t="s">
        <v>77</v>
      </c>
      <c r="B24" s="14"/>
      <c r="C24" s="14"/>
      <c r="D24" s="14"/>
      <c r="E24" s="14"/>
      <c r="F24" s="14"/>
      <c r="G24" s="14"/>
    </row>
    <row r="25" spans="1:15" x14ac:dyDescent="0.3">
      <c r="A25" s="10" t="s">
        <v>78</v>
      </c>
      <c r="B25" s="14"/>
      <c r="C25" s="14"/>
      <c r="D25" s="14"/>
      <c r="E25" s="14"/>
      <c r="F25" s="14"/>
      <c r="G25" s="14"/>
    </row>
    <row r="26" spans="1:15" x14ac:dyDescent="0.3">
      <c r="A26" s="10" t="s">
        <v>79</v>
      </c>
      <c r="B26" s="14"/>
      <c r="C26" s="14"/>
      <c r="D26" s="14"/>
      <c r="E26" s="14"/>
      <c r="F26" s="14"/>
      <c r="G26" s="14"/>
    </row>
    <row r="27" spans="1:15" x14ac:dyDescent="0.3">
      <c r="A27" s="10" t="s">
        <v>80</v>
      </c>
      <c r="B27" s="14"/>
      <c r="C27" s="14"/>
      <c r="D27" s="14"/>
      <c r="E27" s="14"/>
      <c r="F27" s="14"/>
      <c r="G27" s="14"/>
    </row>
    <row r="28" spans="1:15" ht="30.75" x14ac:dyDescent="0.3">
      <c r="A28" s="22" t="s">
        <v>92</v>
      </c>
      <c r="B28" s="14"/>
      <c r="C28" s="14"/>
      <c r="D28" s="14"/>
      <c r="E28" s="14"/>
      <c r="F28" s="14"/>
      <c r="G28" s="14"/>
    </row>
    <row r="29" spans="1:15" x14ac:dyDescent="0.3">
      <c r="A29" s="10" t="s">
        <v>93</v>
      </c>
      <c r="B29" s="14"/>
      <c r="C29" s="14"/>
      <c r="D29" s="14"/>
      <c r="E29" s="14"/>
      <c r="F29" s="14"/>
      <c r="G29" s="14"/>
    </row>
    <row r="30" spans="1:15" x14ac:dyDescent="0.3">
      <c r="A30" s="10" t="s">
        <v>94</v>
      </c>
      <c r="B30" s="14"/>
      <c r="C30" s="14"/>
      <c r="D30" s="14"/>
      <c r="E30" s="14"/>
      <c r="F30" s="14"/>
      <c r="G30" s="14"/>
    </row>
    <row r="31" spans="1:15" x14ac:dyDescent="0.3">
      <c r="A31" s="10" t="s">
        <v>81</v>
      </c>
      <c r="B31" s="14"/>
      <c r="C31" s="14"/>
      <c r="D31" s="14"/>
      <c r="E31" s="14"/>
      <c r="F31" s="14"/>
      <c r="G31" s="14"/>
    </row>
    <row r="32" spans="1:15" x14ac:dyDescent="0.3">
      <c r="A32" s="10" t="s">
        <v>82</v>
      </c>
      <c r="B32" s="14"/>
      <c r="C32" s="14"/>
      <c r="D32" s="14"/>
      <c r="E32" s="14"/>
      <c r="F32" s="14"/>
      <c r="G32" s="14"/>
    </row>
    <row r="33" spans="1:7" ht="30.75" x14ac:dyDescent="0.3">
      <c r="A33" s="22" t="s">
        <v>95</v>
      </c>
      <c r="B33" s="14"/>
      <c r="C33" s="14"/>
      <c r="D33" s="14"/>
      <c r="E33" s="14"/>
      <c r="F33" s="14"/>
      <c r="G33" s="14"/>
    </row>
    <row r="34" spans="1:7" x14ac:dyDescent="0.3">
      <c r="A34" s="12" t="s">
        <v>86</v>
      </c>
      <c r="B34" s="13">
        <f>SUM(B24:B33)</f>
        <v>0</v>
      </c>
      <c r="C34" s="13">
        <f t="shared" ref="C34:G34" si="1">SUM(C24:C33)</f>
        <v>0</v>
      </c>
      <c r="D34" s="13">
        <f t="shared" si="1"/>
        <v>0</v>
      </c>
      <c r="E34" s="13">
        <f t="shared" si="1"/>
        <v>0</v>
      </c>
      <c r="F34" s="13">
        <f t="shared" si="1"/>
        <v>0</v>
      </c>
      <c r="G34" s="13">
        <f t="shared" si="1"/>
        <v>0</v>
      </c>
    </row>
    <row r="35" spans="1:7" ht="20.25" x14ac:dyDescent="0.3">
      <c r="A35" s="18" t="s">
        <v>84</v>
      </c>
      <c r="B35" s="19">
        <f>SUM(B34:G34)</f>
        <v>0</v>
      </c>
    </row>
    <row r="38" spans="1:7" x14ac:dyDescent="0.3">
      <c r="A38" s="17" t="s">
        <v>87</v>
      </c>
    </row>
    <row r="40" spans="1:7" x14ac:dyDescent="0.3">
      <c r="B40" s="10" t="s">
        <v>71</v>
      </c>
      <c r="C40" s="10" t="s">
        <v>72</v>
      </c>
      <c r="D40" s="10" t="s">
        <v>73</v>
      </c>
      <c r="E40" s="10" t="s">
        <v>74</v>
      </c>
      <c r="F40" s="10" t="s">
        <v>75</v>
      </c>
      <c r="G40" s="10" t="s">
        <v>76</v>
      </c>
    </row>
    <row r="41" spans="1:7" x14ac:dyDescent="0.3">
      <c r="A41" s="10" t="s">
        <v>88</v>
      </c>
      <c r="B41" s="15"/>
      <c r="C41" s="15"/>
      <c r="D41" s="15"/>
      <c r="E41" s="15"/>
      <c r="F41" s="15"/>
      <c r="G41" s="16"/>
    </row>
    <row r="42" spans="1:7" ht="33.75" customHeight="1" x14ac:dyDescent="0.3">
      <c r="A42" s="21" t="s">
        <v>89</v>
      </c>
      <c r="B42" s="11"/>
      <c r="C42" s="11"/>
      <c r="D42" s="11"/>
      <c r="E42" s="11"/>
      <c r="F42" s="11"/>
      <c r="G42" s="11"/>
    </row>
    <row r="43" spans="1:7" ht="20.25" x14ac:dyDescent="0.3">
      <c r="A43" s="18" t="s">
        <v>84</v>
      </c>
      <c r="B43" s="19">
        <f>SUM(B41:G42)</f>
        <v>0</v>
      </c>
    </row>
    <row r="46" spans="1:7" ht="20.25" x14ac:dyDescent="0.3">
      <c r="A46" s="33" t="s">
        <v>90</v>
      </c>
      <c r="B46" s="33"/>
      <c r="C46" s="34">
        <f>B19+B35+B43</f>
        <v>0</v>
      </c>
      <c r="D46" s="35"/>
    </row>
    <row r="49" spans="1:1" x14ac:dyDescent="0.3">
      <c r="A49" s="20" t="s">
        <v>91</v>
      </c>
    </row>
  </sheetData>
  <mergeCells count="6">
    <mergeCell ref="A1:P1"/>
    <mergeCell ref="A3:P3"/>
    <mergeCell ref="A5:O5"/>
    <mergeCell ref="A21:O21"/>
    <mergeCell ref="A46:B46"/>
    <mergeCell ref="C46:D46"/>
  </mergeCells>
  <pageMargins left="0.25" right="0.25" top="0.75" bottom="0.75" header="0.3" footer="0.3"/>
  <pageSetup paperSize="8" orientation="landscape" r:id="rId1"/>
  <headerFooter>
    <oddHeader>&amp;LN°projet : SID .. ...&amp;CBPU&amp;RN°DAF :  2020_...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8EDE35313AF8245B85331F246CC79B0" ma:contentTypeVersion="1" ma:contentTypeDescription="Crée un document." ma:contentTypeScope="" ma:versionID="d9f8cd3e1028e973bb57b93a8ffde054">
  <xsd:schema xmlns:xsd="http://www.w3.org/2001/XMLSchema" xmlns:xs="http://www.w3.org/2001/XMLSchema" xmlns:p="http://schemas.microsoft.com/office/2006/metadata/properties" xmlns:ns2="6ce68c48-a04f-42c6-9fe0-991be9dece5d" targetNamespace="http://schemas.microsoft.com/office/2006/metadata/properties" ma:root="true" ma:fieldsID="0674282bd9038ca1aaf3b1150d3393cb" ns2:_="">
    <xsd:import namespace="6ce68c48-a04f-42c6-9fe0-991be9dece5d"/>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ce68c48-a04f-42c6-9fe0-991be9dece5d"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14F21A-86F9-4173-BB35-28D82DF82AF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37F763C-76FC-42FC-AEEF-2DDE4DBFFC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ce68c48-a04f-42c6-9fe0-991be9dece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889C1A-C2EC-4224-9B59-7E6B72933CF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 LOT2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COFFINIER Sylvie SA CN MINDEF</cp:lastModifiedBy>
  <cp:revision/>
  <dcterms:created xsi:type="dcterms:W3CDTF">2020-05-28T15:27:04Z</dcterms:created>
  <dcterms:modified xsi:type="dcterms:W3CDTF">2025-11-04T07:10:17Z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0x010100A8EDE35313AF8245B85331F246CC79B0</vt:lpwstr>
  </property>
</Properties>
</file>